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7 REVISADOS\CAPITULO 19\"/>
    </mc:Choice>
  </mc:AlternateContent>
  <bookViews>
    <workbookView xWindow="-15" yWindow="-15" windowWidth="11970" windowHeight="6615"/>
  </bookViews>
  <sheets>
    <sheet name="19.16_2017" sheetId="14" r:id="rId1"/>
  </sheets>
  <definedNames>
    <definedName name="_Key1" localSheetId="0" hidden="1">'19.16_2017'!$A$24:$A$54</definedName>
    <definedName name="_Key1" hidden="1">#REF!</definedName>
    <definedName name="_Order1" hidden="1">255</definedName>
    <definedName name="_Regression_Int" localSheetId="0" hidden="1">1</definedName>
    <definedName name="A_IMPRESIÓN_IM" localSheetId="0">'19.16_2017'!$A$14:$V$73</definedName>
    <definedName name="Imprimir_área_IM" localSheetId="0">'19.16_2017'!$A$14:$V$73</definedName>
    <definedName name="TIT" localSheetId="0">'19.16_2017'!#REF!</definedName>
  </definedNames>
  <calcPr calcId="152511"/>
</workbook>
</file>

<file path=xl/calcChain.xml><?xml version="1.0" encoding="utf-8"?>
<calcChain xmlns="http://schemas.openxmlformats.org/spreadsheetml/2006/main">
  <c r="B71" i="14" l="1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6" i="14"/>
  <c r="C56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1" i="14"/>
  <c r="B20" i="14"/>
  <c r="B19" i="14"/>
  <c r="B18" i="14"/>
  <c r="B17" i="14" s="1"/>
  <c r="V17" i="14"/>
  <c r="V15" i="14" s="1"/>
  <c r="U17" i="14"/>
  <c r="U15" i="14" s="1"/>
  <c r="T17" i="14"/>
  <c r="T15" i="14" s="1"/>
  <c r="S17" i="14"/>
  <c r="S15" i="14" s="1"/>
  <c r="R17" i="14"/>
  <c r="R15" i="14" s="1"/>
  <c r="Q17" i="14"/>
  <c r="Q15" i="14" s="1"/>
  <c r="P17" i="14"/>
  <c r="P15" i="14" s="1"/>
  <c r="O17" i="14"/>
  <c r="O15" i="14" s="1"/>
  <c r="N17" i="14"/>
  <c r="N15" i="14" s="1"/>
  <c r="M17" i="14"/>
  <c r="M15" i="14" s="1"/>
  <c r="L17" i="14"/>
  <c r="L15" i="14" s="1"/>
  <c r="K17" i="14"/>
  <c r="K15" i="14" s="1"/>
  <c r="J17" i="14"/>
  <c r="J15" i="14" s="1"/>
  <c r="I17" i="14"/>
  <c r="I15" i="14" s="1"/>
  <c r="H17" i="14"/>
  <c r="H15" i="14" s="1"/>
  <c r="G17" i="14"/>
  <c r="G15" i="14" s="1"/>
  <c r="F17" i="14"/>
  <c r="F15" i="14" s="1"/>
  <c r="E17" i="14"/>
  <c r="E15" i="14" s="1"/>
  <c r="D17" i="14"/>
  <c r="D15" i="14" s="1"/>
  <c r="C17" i="14"/>
  <c r="C15" i="14" s="1"/>
  <c r="B56" i="14" l="1"/>
  <c r="B23" i="14"/>
  <c r="B15" i="14" s="1"/>
</calcChain>
</file>

<file path=xl/sharedStrings.xml><?xml version="1.0" encoding="utf-8"?>
<sst xmlns="http://schemas.openxmlformats.org/spreadsheetml/2006/main" count="86" uniqueCount="67">
  <si>
    <t>D.H.</t>
  </si>
  <si>
    <t>Total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</si>
  <si>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</si>
  <si>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</si>
  <si>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</si>
  <si>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</si>
  <si>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</si>
  <si>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</si>
  <si>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</si>
  <si>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</si>
  <si>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</si>
  <si>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</si>
  <si>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</si>
  <si>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</si>
  <si>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</si>
  <si>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</si>
  <si>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</si>
  <si>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</si>
  <si>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</si>
  <si>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</si>
  <si>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</si>
  <si>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</si>
  <si>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</si>
  <si>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</si>
  <si>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</si>
  <si>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</si>
  <si>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</si>
  <si>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</si>
  <si>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</si>
  <si>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</si>
  <si>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</si>
  <si>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</si>
  <si>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</si>
  <si>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</si>
  <si>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</si>
  <si>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</si>
  <si>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</si>
  <si>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</si>
  <si>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</si>
  <si>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</si>
  <si>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</si>
  <si>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</si>
  <si>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</si>
  <si>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</si>
  <si>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</si>
  <si>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</si>
  <si>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</si>
  <si>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</si>
  <si>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</si>
  <si>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</si>
  <si>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</si>
  <si>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</si>
  <si>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</si>
  <si>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</si>
  <si>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19.16 Dosis Aplicadas de B.C.G. por Delegación y Grupos de Edad</t>
  </si>
  <si>
    <t>Delegación</t>
  </si>
  <si>
    <t>No D.H.</t>
  </si>
  <si>
    <t>Menor a 1 mes</t>
  </si>
  <si>
    <t>1 a 11 meses</t>
  </si>
  <si>
    <t>Fuente: Informe Mensual de Actividades de Medicina Preventiva SM7-3/II</t>
  </si>
  <si>
    <t>D.H. = Derechohabientes</t>
  </si>
  <si>
    <t>No D.H. = No Derechohabientes</t>
  </si>
  <si>
    <t>10 - 14</t>
  </si>
  <si>
    <t>Edad en Años</t>
  </si>
  <si>
    <t>7 A 9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</si>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</sst>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);\(#,##0\)"/>
  </numFmts>
  <fonts count="10" x14ac:knownFonts="1">
    <font>
      <sz val="10"/>
      <name val="Courier"/>
    </font>
    <font>
      <sz val="10"/>
      <name val="Arial"/>
      <family val="2"/>
    </font>
    <font>
      <sz val="10"/>
      <name val="Calibri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Soberana Titular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164" fontId="2" fillId="0" borderId="0" xfId="0" applyNumberFormat="1" applyFont="1" applyFill="1" applyProtection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2" xfId="0" applyFont="1" applyBorder="1"/>
    <xf numFmtId="0" fontId="6" fillId="0" borderId="0" xfId="0" applyFont="1" applyFill="1"/>
    <xf numFmtId="0" fontId="7" fillId="0" borderId="0" xfId="0" applyFont="1" applyFill="1" applyAlignment="1" applyProtection="1">
      <alignment horizontal="center" vertical="center"/>
    </xf>
    <xf numFmtId="0" fontId="8" fillId="0" borderId="0" xfId="0" applyFont="1" applyFill="1"/>
    <xf numFmtId="0" fontId="6" fillId="0" borderId="3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left"/>
    </xf>
    <xf numFmtId="164" fontId="4" fillId="0" borderId="1" xfId="0" applyNumberFormat="1" applyFont="1" applyFill="1" applyBorder="1" applyProtection="1"/>
    <xf numFmtId="0" fontId="4" fillId="0" borderId="1" xfId="0" applyFont="1" applyFill="1" applyBorder="1"/>
    <xf numFmtId="3" fontId="4" fillId="0" borderId="0" xfId="0" applyNumberFormat="1" applyFont="1" applyFill="1"/>
    <xf numFmtId="0" fontId="9" fillId="0" borderId="0" xfId="0" applyFont="1"/>
    <xf numFmtId="164" fontId="9" fillId="0" borderId="0" xfId="0" applyNumberFormat="1" applyFont="1" applyFill="1" applyProtection="1"/>
    <xf numFmtId="0" fontId="9" fillId="0" borderId="0" xfId="0" applyFont="1" applyAlignment="1">
      <alignment horizontal="left" indent="1"/>
    </xf>
    <xf numFmtId="0" fontId="4" fillId="0" borderId="0" xfId="2" applyFont="1" applyFill="1"/>
    <xf numFmtId="0" fontId="4" fillId="0" borderId="0" xfId="0" applyFont="1" applyFill="1"/>
    <xf numFmtId="0" fontId="3" fillId="0" borderId="0" xfId="0" applyFont="1" applyFill="1"/>
    <xf numFmtId="0" fontId="8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3" fontId="3" fillId="0" borderId="0" xfId="0" applyNumberFormat="1" applyFont="1" applyFill="1"/>
    <xf numFmtId="3" fontId="4" fillId="0" borderId="0" xfId="0" applyNumberFormat="1" applyFont="1"/>
    <xf numFmtId="3" fontId="4" fillId="0" borderId="2" xfId="0" applyNumberFormat="1" applyFont="1" applyFill="1" applyBorder="1"/>
    <xf numFmtId="3" fontId="4" fillId="0" borderId="0" xfId="1" applyNumberFormat="1" applyFont="1" applyFill="1" applyProtection="1"/>
    <xf numFmtId="3" fontId="4" fillId="0" borderId="2" xfId="0" applyNumberFormat="1" applyFont="1" applyBorder="1"/>
    <xf numFmtId="0" fontId="6" fillId="0" borderId="3" xfId="0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 applyFill="1" applyAlignment="1" applyProtection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64" fontId="6" fillId="0" borderId="6" xfId="0" applyNumberFormat="1" applyFont="1" applyFill="1" applyBorder="1" applyAlignment="1" applyProtection="1">
      <alignment horizontal="center" vertical="center"/>
    </xf>
    <xf numFmtId="164" fontId="6" fillId="0" borderId="7" xfId="0" applyNumberFormat="1" applyFont="1" applyFill="1" applyBorder="1" applyAlignment="1" applyProtection="1">
      <alignment horizontal="center" vertical="center"/>
    </xf>
    <xf numFmtId="164" fontId="6" fillId="0" borderId="8" xfId="0" applyNumberFormat="1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4" xfId="0" applyFont="1" applyFill="1" applyBorder="1" applyAlignment="1" applyProtection="1">
      <alignment horizontal="center"/>
    </xf>
    <xf numFmtId="0" fontId="6" fillId="0" borderId="9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6" fillId="0" borderId="3" xfId="0" quotePrefix="1" applyFont="1" applyFill="1" applyBorder="1" applyAlignment="1" applyProtection="1">
      <alignment horizontal="center" vertical="center"/>
    </xf>
    <xf numFmtId="0" fontId="6" fillId="0" borderId="10" xfId="0" quotePrefix="1" applyFont="1" applyFill="1" applyBorder="1" applyAlignment="1" applyProtection="1">
      <alignment horizontal="center" vertical="center"/>
    </xf>
    <xf numFmtId="0" fontId="6" fillId="0" borderId="11" xfId="0" quotePrefix="1" applyFont="1" applyFill="1" applyBorder="1" applyAlignment="1" applyProtection="1">
      <alignment horizontal="center" vertical="center"/>
    </xf>
    <xf numFmtId="0" fontId="6" fillId="0" borderId="12" xfId="0" quotePrefix="1" applyFont="1" applyFill="1" applyBorder="1" applyAlignment="1" applyProtection="1">
      <alignment horizontal="center" vertical="center"/>
    </xf>
    <xf numFmtId="0" fontId="6" fillId="0" borderId="13" xfId="0" quotePrefix="1" applyFont="1" applyFill="1" applyBorder="1" applyAlignment="1" applyProtection="1">
      <alignment horizontal="center" vertical="center"/>
    </xf>
    <xf numFmtId="164" fontId="9" fillId="0" borderId="0" xfId="0" applyNumberFormat="1" applyFont="1" applyFill="1" applyBorder="1" applyProtection="1"/>
    <xf numFmtId="0" fontId="9" fillId="0" borderId="0" xfId="0" applyFont="1" applyFill="1"/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42862</xdr:colOff>
      <xdr:row>0</xdr:row>
      <xdr:rowOff>0</xdr:rowOff>
    </xdr:from>
    <xdr:to>
      <xdr:col>21</xdr:col>
      <xdr:colOff>828939</xdr:colOff>
      <xdr:row>4</xdr:row>
      <xdr:rowOff>180975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8557081" y="0"/>
          <a:ext cx="2548202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76316</xdr:colOff>
      <xdr:row>4</xdr:row>
      <xdr:rowOff>142875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607955" cy="951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BD75"/>
  <sheetViews>
    <sheetView showGridLines="0" tabSelected="1" zoomScale="80" zoomScaleNormal="80" zoomScaleSheetLayoutView="59" workbookViewId="0">
      <selection activeCell="C10" sqref="C10:V10"/>
    </sheetView>
  </sheetViews>
  <sheetFormatPr baseColWidth="10" defaultColWidth="15.625" defaultRowHeight="15" customHeight="1" x14ac:dyDescent="0.2"/>
  <cols>
    <col min="1" max="1" width="34.875" style="1" customWidth="1"/>
    <col min="2" max="22" width="11.5" style="1" customWidth="1"/>
    <col min="23" max="35" width="8.625" style="1" customWidth="1"/>
    <col min="36" max="40" width="15.625" style="1"/>
    <col min="41" max="56" width="7.625" style="1" customWidth="1"/>
    <col min="57" max="16384" width="15.625" style="1"/>
  </cols>
  <sheetData>
    <row r="1" spans="1:22" ht="15.75" customHeight="1" x14ac:dyDescent="0.2"/>
    <row r="2" spans="1:22" ht="15.75" customHeight="1" x14ac:dyDescent="0.2"/>
    <row r="3" spans="1:22" ht="15.75" customHeight="1" x14ac:dyDescent="0.2"/>
    <row r="4" spans="1:22" ht="15.75" customHeight="1" x14ac:dyDescent="0.2"/>
    <row r="5" spans="1:22" ht="15.75" customHeight="1" x14ac:dyDescent="0.2"/>
    <row r="6" spans="1:22" s="9" customFormat="1" ht="17.25" customHeight="1" x14ac:dyDescent="0.25">
      <c r="A6" s="31" t="s">
        <v>66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</row>
    <row r="7" spans="1:22" ht="13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3"/>
    </row>
    <row r="8" spans="1:22" s="11" customFormat="1" ht="38.25" customHeight="1" x14ac:dyDescent="0.3">
      <c r="A8" s="32" t="s">
        <v>54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</row>
    <row r="9" spans="1:22" s="11" customFormat="1" ht="15" customHeight="1" x14ac:dyDescent="0.3">
      <c r="A9" s="10"/>
      <c r="B9" s="23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4"/>
      <c r="R9" s="24"/>
      <c r="S9" s="24"/>
      <c r="T9" s="24"/>
      <c r="U9" s="10"/>
      <c r="V9" s="10"/>
    </row>
    <row r="10" spans="1:22" s="11" customFormat="1" ht="18" customHeight="1" x14ac:dyDescent="0.3">
      <c r="A10" s="33" t="s">
        <v>55</v>
      </c>
      <c r="B10" s="36" t="s">
        <v>1</v>
      </c>
      <c r="C10" s="39" t="s">
        <v>63</v>
      </c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1"/>
    </row>
    <row r="11" spans="1:22" s="11" customFormat="1" ht="18" customHeight="1" x14ac:dyDescent="0.3">
      <c r="A11" s="34"/>
      <c r="B11" s="37"/>
      <c r="C11" s="42">
        <v>-1</v>
      </c>
      <c r="D11" s="43"/>
      <c r="E11" s="43"/>
      <c r="F11" s="44"/>
      <c r="G11" s="30">
        <v>1</v>
      </c>
      <c r="H11" s="30"/>
      <c r="I11" s="30">
        <v>2</v>
      </c>
      <c r="J11" s="30"/>
      <c r="K11" s="30">
        <v>3</v>
      </c>
      <c r="L11" s="30"/>
      <c r="M11" s="30">
        <v>4</v>
      </c>
      <c r="N11" s="30"/>
      <c r="O11" s="45">
        <v>5</v>
      </c>
      <c r="P11" s="45"/>
      <c r="Q11" s="46">
        <v>6</v>
      </c>
      <c r="R11" s="47"/>
      <c r="S11" s="46" t="s">
        <v>64</v>
      </c>
      <c r="T11" s="47"/>
      <c r="U11" s="45" t="s">
        <v>62</v>
      </c>
      <c r="V11" s="45"/>
    </row>
    <row r="12" spans="1:22" s="11" customFormat="1" ht="18" customHeight="1" x14ac:dyDescent="0.3">
      <c r="A12" s="34"/>
      <c r="B12" s="37"/>
      <c r="C12" s="30" t="s">
        <v>57</v>
      </c>
      <c r="D12" s="30"/>
      <c r="E12" s="30" t="s">
        <v>58</v>
      </c>
      <c r="F12" s="30"/>
      <c r="G12" s="30"/>
      <c r="H12" s="30"/>
      <c r="I12" s="30"/>
      <c r="J12" s="30"/>
      <c r="K12" s="30"/>
      <c r="L12" s="30"/>
      <c r="M12" s="30"/>
      <c r="N12" s="30"/>
      <c r="O12" s="45"/>
      <c r="P12" s="45"/>
      <c r="Q12" s="48"/>
      <c r="R12" s="49"/>
      <c r="S12" s="48"/>
      <c r="T12" s="49"/>
      <c r="U12" s="45"/>
      <c r="V12" s="45"/>
    </row>
    <row r="13" spans="1:22" s="11" customFormat="1" ht="18" customHeight="1" x14ac:dyDescent="0.3">
      <c r="A13" s="35"/>
      <c r="B13" s="38"/>
      <c r="C13" s="12" t="s">
        <v>0</v>
      </c>
      <c r="D13" s="12" t="s">
        <v>56</v>
      </c>
      <c r="E13" s="12" t="s">
        <v>0</v>
      </c>
      <c r="F13" s="12" t="s">
        <v>56</v>
      </c>
      <c r="G13" s="12" t="s">
        <v>0</v>
      </c>
      <c r="H13" s="12" t="s">
        <v>56</v>
      </c>
      <c r="I13" s="12" t="s">
        <v>0</v>
      </c>
      <c r="J13" s="12" t="s">
        <v>56</v>
      </c>
      <c r="K13" s="12" t="s">
        <v>0</v>
      </c>
      <c r="L13" s="12" t="s">
        <v>56</v>
      </c>
      <c r="M13" s="12" t="s">
        <v>0</v>
      </c>
      <c r="N13" s="12" t="s">
        <v>56</v>
      </c>
      <c r="O13" s="12" t="s">
        <v>0</v>
      </c>
      <c r="P13" s="12" t="s">
        <v>56</v>
      </c>
      <c r="Q13" s="12" t="s">
        <v>0</v>
      </c>
      <c r="R13" s="12" t="s">
        <v>56</v>
      </c>
      <c r="S13" s="12" t="s">
        <v>0</v>
      </c>
      <c r="T13" s="12" t="s">
        <v>56</v>
      </c>
      <c r="U13" s="12" t="s">
        <v>0</v>
      </c>
      <c r="V13" s="12" t="s">
        <v>56</v>
      </c>
    </row>
    <row r="14" spans="1:22" s="21" customFormat="1" ht="15" customHeight="1" x14ac:dyDescent="0.25">
      <c r="A14" s="13"/>
      <c r="B14" s="14"/>
      <c r="C14" s="15"/>
      <c r="D14" s="14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</row>
    <row r="15" spans="1:22" s="22" customFormat="1" ht="15" customHeight="1" x14ac:dyDescent="0.25">
      <c r="A15" s="5" t="s">
        <v>1</v>
      </c>
      <c r="B15" s="25">
        <f>SUM(B17,B23,B56)</f>
        <v>91369</v>
      </c>
      <c r="C15" s="25">
        <f t="shared" ref="C15:V15" si="0">SUM(C17,C23,C56)</f>
        <v>45836</v>
      </c>
      <c r="D15" s="25">
        <f t="shared" si="0"/>
        <v>30897</v>
      </c>
      <c r="E15" s="25">
        <f t="shared" si="0"/>
        <v>5620</v>
      </c>
      <c r="F15" s="25">
        <f t="shared" si="0"/>
        <v>7868</v>
      </c>
      <c r="G15" s="25">
        <f t="shared" si="0"/>
        <v>420</v>
      </c>
      <c r="H15" s="25">
        <f t="shared" si="0"/>
        <v>343</v>
      </c>
      <c r="I15" s="25">
        <f t="shared" si="0"/>
        <v>109</v>
      </c>
      <c r="J15" s="25">
        <f t="shared" si="0"/>
        <v>127</v>
      </c>
      <c r="K15" s="25">
        <f t="shared" si="0"/>
        <v>37</v>
      </c>
      <c r="L15" s="25">
        <f t="shared" si="0"/>
        <v>53</v>
      </c>
      <c r="M15" s="25">
        <f t="shared" si="0"/>
        <v>13</v>
      </c>
      <c r="N15" s="25">
        <f t="shared" si="0"/>
        <v>34</v>
      </c>
      <c r="O15" s="25">
        <f t="shared" si="0"/>
        <v>0</v>
      </c>
      <c r="P15" s="25">
        <f t="shared" si="0"/>
        <v>2</v>
      </c>
      <c r="Q15" s="25">
        <f t="shared" si="0"/>
        <v>0</v>
      </c>
      <c r="R15" s="25">
        <f t="shared" si="0"/>
        <v>6</v>
      </c>
      <c r="S15" s="25">
        <f t="shared" si="0"/>
        <v>0</v>
      </c>
      <c r="T15" s="25">
        <f t="shared" si="0"/>
        <v>1</v>
      </c>
      <c r="U15" s="25">
        <f t="shared" si="0"/>
        <v>0</v>
      </c>
      <c r="V15" s="25">
        <f t="shared" si="0"/>
        <v>3</v>
      </c>
    </row>
    <row r="16" spans="1:22" s="21" customFormat="1" ht="15" customHeight="1" x14ac:dyDescent="0.25">
      <c r="A16" s="6"/>
      <c r="B16" s="28"/>
      <c r="C16" s="28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</row>
    <row r="17" spans="1:22" s="22" customFormat="1" ht="15" customHeight="1" x14ac:dyDescent="0.25">
      <c r="A17" s="5" t="s">
        <v>65</v>
      </c>
      <c r="B17" s="25">
        <f>SUM(B18:B21)</f>
        <v>11207</v>
      </c>
      <c r="C17" s="25">
        <f>SUM(C18:C21)</f>
        <v>4780</v>
      </c>
      <c r="D17" s="25">
        <f t="shared" ref="D17:V17" si="1">SUM(D18:D21)</f>
        <v>3156</v>
      </c>
      <c r="E17" s="25">
        <f t="shared" si="1"/>
        <v>1712</v>
      </c>
      <c r="F17" s="25">
        <f t="shared" si="1"/>
        <v>1213</v>
      </c>
      <c r="G17" s="25">
        <f t="shared" si="1"/>
        <v>198</v>
      </c>
      <c r="H17" s="25">
        <f t="shared" si="1"/>
        <v>62</v>
      </c>
      <c r="I17" s="25">
        <f t="shared" si="1"/>
        <v>46</v>
      </c>
      <c r="J17" s="25">
        <f t="shared" si="1"/>
        <v>19</v>
      </c>
      <c r="K17" s="25">
        <f t="shared" si="1"/>
        <v>6</v>
      </c>
      <c r="L17" s="25">
        <f t="shared" si="1"/>
        <v>4</v>
      </c>
      <c r="M17" s="25">
        <f t="shared" si="1"/>
        <v>1</v>
      </c>
      <c r="N17" s="25">
        <f t="shared" si="1"/>
        <v>3</v>
      </c>
      <c r="O17" s="25">
        <f t="shared" si="1"/>
        <v>0</v>
      </c>
      <c r="P17" s="25">
        <f t="shared" si="1"/>
        <v>2</v>
      </c>
      <c r="Q17" s="25">
        <f t="shared" si="1"/>
        <v>0</v>
      </c>
      <c r="R17" s="25">
        <f t="shared" si="1"/>
        <v>3</v>
      </c>
      <c r="S17" s="25">
        <f t="shared" si="1"/>
        <v>0</v>
      </c>
      <c r="T17" s="25">
        <f t="shared" si="1"/>
        <v>0</v>
      </c>
      <c r="U17" s="25">
        <f t="shared" si="1"/>
        <v>0</v>
      </c>
      <c r="V17" s="25">
        <f t="shared" si="1"/>
        <v>2</v>
      </c>
    </row>
    <row r="18" spans="1:22" s="21" customFormat="1" ht="15" customHeight="1" x14ac:dyDescent="0.25">
      <c r="A18" s="6" t="s">
        <v>2</v>
      </c>
      <c r="B18" s="16">
        <f>SUM(C18:V18)</f>
        <v>1405</v>
      </c>
      <c r="C18" s="26">
        <v>441</v>
      </c>
      <c r="D18" s="26">
        <v>469</v>
      </c>
      <c r="E18" s="26">
        <v>237</v>
      </c>
      <c r="F18" s="26">
        <v>247</v>
      </c>
      <c r="G18" s="26">
        <v>3</v>
      </c>
      <c r="H18" s="26">
        <v>4</v>
      </c>
      <c r="I18" s="26">
        <v>1</v>
      </c>
      <c r="J18" s="26">
        <v>1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2</v>
      </c>
      <c r="S18" s="26">
        <v>0</v>
      </c>
      <c r="T18" s="26">
        <v>0</v>
      </c>
      <c r="U18" s="26">
        <v>0</v>
      </c>
      <c r="V18" s="26">
        <v>0</v>
      </c>
    </row>
    <row r="19" spans="1:22" s="21" customFormat="1" ht="15" customHeight="1" x14ac:dyDescent="0.25">
      <c r="A19" s="6" t="s">
        <v>3</v>
      </c>
      <c r="B19" s="16">
        <f t="shared" ref="B19:B21" si="2">SUM(C19:V19)</f>
        <v>3157</v>
      </c>
      <c r="C19" s="26">
        <v>1432</v>
      </c>
      <c r="D19" s="26">
        <v>1220</v>
      </c>
      <c r="E19" s="26">
        <v>185</v>
      </c>
      <c r="F19" s="26">
        <v>285</v>
      </c>
      <c r="G19" s="26">
        <v>14</v>
      </c>
      <c r="H19" s="26">
        <v>10</v>
      </c>
      <c r="I19" s="26">
        <v>1</v>
      </c>
      <c r="J19" s="26">
        <v>3</v>
      </c>
      <c r="K19" s="26">
        <v>0</v>
      </c>
      <c r="L19" s="26">
        <v>2</v>
      </c>
      <c r="M19" s="26">
        <v>0</v>
      </c>
      <c r="N19" s="26">
        <v>2</v>
      </c>
      <c r="O19" s="26">
        <v>0</v>
      </c>
      <c r="P19" s="26">
        <v>2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1</v>
      </c>
    </row>
    <row r="20" spans="1:22" s="21" customFormat="1" ht="15" customHeight="1" x14ac:dyDescent="0.25">
      <c r="A20" s="6" t="s">
        <v>4</v>
      </c>
      <c r="B20" s="16">
        <f t="shared" si="2"/>
        <v>4815</v>
      </c>
      <c r="C20" s="26">
        <v>1993</v>
      </c>
      <c r="D20" s="26">
        <v>940</v>
      </c>
      <c r="E20" s="26">
        <v>1114</v>
      </c>
      <c r="F20" s="26">
        <v>475</v>
      </c>
      <c r="G20" s="26">
        <v>181</v>
      </c>
      <c r="H20" s="26">
        <v>43</v>
      </c>
      <c r="I20" s="26">
        <v>44</v>
      </c>
      <c r="J20" s="26">
        <v>14</v>
      </c>
      <c r="K20" s="26">
        <v>6</v>
      </c>
      <c r="L20" s="26">
        <v>2</v>
      </c>
      <c r="M20" s="26">
        <v>1</v>
      </c>
      <c r="N20" s="26">
        <v>1</v>
      </c>
      <c r="O20" s="26">
        <v>0</v>
      </c>
      <c r="P20" s="26">
        <v>0</v>
      </c>
      <c r="Q20" s="26">
        <v>0</v>
      </c>
      <c r="R20" s="26">
        <v>1</v>
      </c>
      <c r="S20" s="26">
        <v>0</v>
      </c>
      <c r="T20" s="26">
        <v>0</v>
      </c>
      <c r="U20" s="26">
        <v>0</v>
      </c>
      <c r="V20" s="26">
        <v>0</v>
      </c>
    </row>
    <row r="21" spans="1:22" s="21" customFormat="1" ht="15" customHeight="1" x14ac:dyDescent="0.25">
      <c r="A21" s="6" t="s">
        <v>5</v>
      </c>
      <c r="B21" s="16">
        <f t="shared" si="2"/>
        <v>1830</v>
      </c>
      <c r="C21" s="26">
        <v>914</v>
      </c>
      <c r="D21" s="26">
        <v>527</v>
      </c>
      <c r="E21" s="26">
        <v>176</v>
      </c>
      <c r="F21" s="26">
        <v>206</v>
      </c>
      <c r="G21" s="26">
        <v>0</v>
      </c>
      <c r="H21" s="26">
        <v>5</v>
      </c>
      <c r="I21" s="26">
        <v>0</v>
      </c>
      <c r="J21" s="26">
        <v>1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1</v>
      </c>
    </row>
    <row r="22" spans="1:22" s="21" customFormat="1" ht="15" customHeight="1" x14ac:dyDescent="0.25">
      <c r="A22" s="6"/>
      <c r="B22" s="16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</row>
    <row r="23" spans="1:22" s="22" customFormat="1" ht="15" customHeight="1" x14ac:dyDescent="0.25">
      <c r="A23" s="5" t="s">
        <v>6</v>
      </c>
      <c r="B23" s="25">
        <f>SUM(B24:B54)</f>
        <v>71813</v>
      </c>
      <c r="C23" s="25">
        <f>SUM(C24:C54)</f>
        <v>33820</v>
      </c>
      <c r="D23" s="25">
        <f t="shared" ref="D23:V23" si="3">SUM(D24:D54)</f>
        <v>26842</v>
      </c>
      <c r="E23" s="25">
        <f t="shared" si="3"/>
        <v>3755</v>
      </c>
      <c r="F23" s="25">
        <f t="shared" si="3"/>
        <v>6597</v>
      </c>
      <c r="G23" s="25">
        <f t="shared" si="3"/>
        <v>219</v>
      </c>
      <c r="H23" s="25">
        <f t="shared" si="3"/>
        <v>281</v>
      </c>
      <c r="I23" s="25">
        <f t="shared" si="3"/>
        <v>63</v>
      </c>
      <c r="J23" s="25">
        <f t="shared" si="3"/>
        <v>108</v>
      </c>
      <c r="K23" s="25">
        <f t="shared" si="3"/>
        <v>31</v>
      </c>
      <c r="L23" s="25">
        <f t="shared" si="3"/>
        <v>49</v>
      </c>
      <c r="M23" s="25">
        <f t="shared" si="3"/>
        <v>12</v>
      </c>
      <c r="N23" s="25">
        <f t="shared" si="3"/>
        <v>31</v>
      </c>
      <c r="O23" s="25">
        <f t="shared" si="3"/>
        <v>0</v>
      </c>
      <c r="P23" s="25">
        <f t="shared" si="3"/>
        <v>0</v>
      </c>
      <c r="Q23" s="25">
        <f t="shared" si="3"/>
        <v>0</v>
      </c>
      <c r="R23" s="25">
        <f t="shared" si="3"/>
        <v>3</v>
      </c>
      <c r="S23" s="25">
        <f t="shared" si="3"/>
        <v>0</v>
      </c>
      <c r="T23" s="25">
        <f t="shared" si="3"/>
        <v>1</v>
      </c>
      <c r="U23" s="25">
        <f t="shared" si="3"/>
        <v>0</v>
      </c>
      <c r="V23" s="25">
        <f t="shared" si="3"/>
        <v>1</v>
      </c>
    </row>
    <row r="24" spans="1:22" s="21" customFormat="1" ht="15" customHeight="1" x14ac:dyDescent="0.25">
      <c r="A24" s="6" t="s">
        <v>7</v>
      </c>
      <c r="B24" s="16">
        <f>SUM(C24:V24)</f>
        <v>1600</v>
      </c>
      <c r="C24" s="26">
        <v>736</v>
      </c>
      <c r="D24" s="26">
        <v>569</v>
      </c>
      <c r="E24" s="26">
        <v>90</v>
      </c>
      <c r="F24" s="26">
        <v>203</v>
      </c>
      <c r="G24" s="26">
        <v>0</v>
      </c>
      <c r="H24" s="26">
        <v>1</v>
      </c>
      <c r="I24" s="26">
        <v>0</v>
      </c>
      <c r="J24" s="26">
        <v>0</v>
      </c>
      <c r="K24" s="26">
        <v>0</v>
      </c>
      <c r="L24" s="26">
        <v>0</v>
      </c>
      <c r="M24" s="26">
        <v>1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</row>
    <row r="25" spans="1:22" s="21" customFormat="1" ht="15" customHeight="1" x14ac:dyDescent="0.25">
      <c r="A25" s="6" t="s">
        <v>8</v>
      </c>
      <c r="B25" s="16">
        <f t="shared" ref="B25:B54" si="4">SUM(C25:V25)</f>
        <v>1216</v>
      </c>
      <c r="C25" s="26">
        <v>373</v>
      </c>
      <c r="D25" s="26">
        <v>502</v>
      </c>
      <c r="E25" s="26">
        <v>61</v>
      </c>
      <c r="F25" s="26">
        <v>223</v>
      </c>
      <c r="G25" s="26">
        <v>3</v>
      </c>
      <c r="H25" s="26">
        <v>7</v>
      </c>
      <c r="I25" s="26">
        <v>0</v>
      </c>
      <c r="J25" s="26">
        <v>0</v>
      </c>
      <c r="K25" s="26">
        <v>4</v>
      </c>
      <c r="L25" s="26">
        <v>15</v>
      </c>
      <c r="M25" s="26">
        <v>5</v>
      </c>
      <c r="N25" s="26">
        <v>23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</row>
    <row r="26" spans="1:22" s="21" customFormat="1" ht="15" customHeight="1" x14ac:dyDescent="0.25">
      <c r="A26" s="6" t="s">
        <v>9</v>
      </c>
      <c r="B26" s="16">
        <f t="shared" si="4"/>
        <v>1295</v>
      </c>
      <c r="C26" s="26">
        <v>762</v>
      </c>
      <c r="D26" s="26">
        <v>467</v>
      </c>
      <c r="E26" s="26">
        <v>38</v>
      </c>
      <c r="F26" s="26">
        <v>28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</row>
    <row r="27" spans="1:22" s="21" customFormat="1" ht="15" customHeight="1" x14ac:dyDescent="0.25">
      <c r="A27" s="6" t="s">
        <v>10</v>
      </c>
      <c r="B27" s="16">
        <f t="shared" si="4"/>
        <v>552</v>
      </c>
      <c r="C27" s="26">
        <v>226</v>
      </c>
      <c r="D27" s="26">
        <v>317</v>
      </c>
      <c r="E27" s="26">
        <v>0</v>
      </c>
      <c r="F27" s="26">
        <v>8</v>
      </c>
      <c r="G27" s="26">
        <v>0</v>
      </c>
      <c r="H27" s="26">
        <v>1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6">
        <v>0</v>
      </c>
      <c r="T27" s="26">
        <v>0</v>
      </c>
      <c r="U27" s="26">
        <v>0</v>
      </c>
      <c r="V27" s="26">
        <v>0</v>
      </c>
    </row>
    <row r="28" spans="1:22" s="21" customFormat="1" ht="15" customHeight="1" x14ac:dyDescent="0.25">
      <c r="A28" s="6" t="s">
        <v>11</v>
      </c>
      <c r="B28" s="16">
        <f t="shared" si="4"/>
        <v>2299</v>
      </c>
      <c r="C28" s="26">
        <v>1321</v>
      </c>
      <c r="D28" s="26">
        <v>941</v>
      </c>
      <c r="E28" s="26">
        <v>8</v>
      </c>
      <c r="F28" s="26">
        <v>19</v>
      </c>
      <c r="G28" s="26">
        <v>2</v>
      </c>
      <c r="H28" s="26">
        <v>3</v>
      </c>
      <c r="I28" s="26">
        <v>0</v>
      </c>
      <c r="J28" s="26">
        <v>2</v>
      </c>
      <c r="K28" s="26">
        <v>1</v>
      </c>
      <c r="L28" s="26">
        <v>1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1</v>
      </c>
      <c r="S28" s="26">
        <v>0</v>
      </c>
      <c r="T28" s="26">
        <v>0</v>
      </c>
      <c r="U28" s="26">
        <v>0</v>
      </c>
      <c r="V28" s="26">
        <v>0</v>
      </c>
    </row>
    <row r="29" spans="1:22" s="21" customFormat="1" ht="15" customHeight="1" x14ac:dyDescent="0.25">
      <c r="A29" s="16" t="s">
        <v>12</v>
      </c>
      <c r="B29" s="16">
        <f t="shared" si="4"/>
        <v>583</v>
      </c>
      <c r="C29" s="26">
        <v>375</v>
      </c>
      <c r="D29" s="26">
        <v>183</v>
      </c>
      <c r="E29" s="26">
        <v>9</v>
      </c>
      <c r="F29" s="26">
        <v>15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1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</row>
    <row r="30" spans="1:22" s="21" customFormat="1" ht="15" customHeight="1" x14ac:dyDescent="0.25">
      <c r="A30" s="6" t="s">
        <v>13</v>
      </c>
      <c r="B30" s="16">
        <f t="shared" si="4"/>
        <v>11813</v>
      </c>
      <c r="C30" s="26">
        <v>2716</v>
      </c>
      <c r="D30" s="26">
        <v>5767</v>
      </c>
      <c r="E30" s="26">
        <v>317</v>
      </c>
      <c r="F30" s="26">
        <v>2446</v>
      </c>
      <c r="G30" s="26">
        <v>163</v>
      </c>
      <c r="H30" s="26">
        <v>212</v>
      </c>
      <c r="I30" s="26">
        <v>54</v>
      </c>
      <c r="J30" s="26">
        <v>90</v>
      </c>
      <c r="K30" s="26">
        <v>23</v>
      </c>
      <c r="L30" s="26">
        <v>25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</row>
    <row r="31" spans="1:22" s="21" customFormat="1" ht="15" customHeight="1" x14ac:dyDescent="0.25">
      <c r="A31" s="6" t="s">
        <v>14</v>
      </c>
      <c r="B31" s="16">
        <f t="shared" si="4"/>
        <v>2288</v>
      </c>
      <c r="C31" s="26">
        <v>1257</v>
      </c>
      <c r="D31" s="26">
        <v>622</v>
      </c>
      <c r="E31" s="26">
        <v>93</v>
      </c>
      <c r="F31" s="26">
        <v>284</v>
      </c>
      <c r="G31" s="26">
        <v>1</v>
      </c>
      <c r="H31" s="26">
        <v>19</v>
      </c>
      <c r="I31" s="26">
        <v>0</v>
      </c>
      <c r="J31" s="26">
        <v>4</v>
      </c>
      <c r="K31" s="26">
        <v>0</v>
      </c>
      <c r="L31" s="26">
        <v>4</v>
      </c>
      <c r="M31" s="26">
        <v>0</v>
      </c>
      <c r="N31" s="26">
        <v>2</v>
      </c>
      <c r="O31" s="26">
        <v>0</v>
      </c>
      <c r="P31" s="26">
        <v>0</v>
      </c>
      <c r="Q31" s="26">
        <v>0</v>
      </c>
      <c r="R31" s="26">
        <v>1</v>
      </c>
      <c r="S31" s="26">
        <v>0</v>
      </c>
      <c r="T31" s="26">
        <v>1</v>
      </c>
      <c r="U31" s="26">
        <v>0</v>
      </c>
      <c r="V31" s="26">
        <v>0</v>
      </c>
    </row>
    <row r="32" spans="1:22" s="21" customFormat="1" ht="15" customHeight="1" x14ac:dyDescent="0.25">
      <c r="A32" s="6" t="s">
        <v>15</v>
      </c>
      <c r="B32" s="16">
        <f t="shared" si="4"/>
        <v>1629</v>
      </c>
      <c r="C32" s="26">
        <v>1101</v>
      </c>
      <c r="D32" s="26">
        <v>489</v>
      </c>
      <c r="E32" s="26">
        <v>28</v>
      </c>
      <c r="F32" s="26">
        <v>11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</row>
    <row r="33" spans="1:22" s="21" customFormat="1" ht="15" customHeight="1" x14ac:dyDescent="0.25">
      <c r="A33" s="6" t="s">
        <v>16</v>
      </c>
      <c r="B33" s="16">
        <f t="shared" si="4"/>
        <v>1883</v>
      </c>
      <c r="C33" s="26">
        <v>1374</v>
      </c>
      <c r="D33" s="26">
        <v>276</v>
      </c>
      <c r="E33" s="26">
        <v>162</v>
      </c>
      <c r="F33" s="26">
        <v>59</v>
      </c>
      <c r="G33" s="26">
        <v>4</v>
      </c>
      <c r="H33" s="26">
        <v>2</v>
      </c>
      <c r="I33" s="26">
        <v>5</v>
      </c>
      <c r="J33" s="26">
        <v>0</v>
      </c>
      <c r="K33" s="26">
        <v>1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26">
        <v>0</v>
      </c>
      <c r="T33" s="26">
        <v>0</v>
      </c>
      <c r="U33" s="26">
        <v>0</v>
      </c>
      <c r="V33" s="26">
        <v>0</v>
      </c>
    </row>
    <row r="34" spans="1:22" s="21" customFormat="1" ht="15" customHeight="1" x14ac:dyDescent="0.25">
      <c r="A34" s="6" t="s">
        <v>17</v>
      </c>
      <c r="B34" s="16">
        <f t="shared" si="4"/>
        <v>5977</v>
      </c>
      <c r="C34" s="26">
        <v>3011</v>
      </c>
      <c r="D34" s="26">
        <v>2418</v>
      </c>
      <c r="E34" s="26">
        <v>170</v>
      </c>
      <c r="F34" s="26">
        <v>372</v>
      </c>
      <c r="G34" s="26">
        <v>0</v>
      </c>
      <c r="H34" s="26">
        <v>1</v>
      </c>
      <c r="I34" s="26">
        <v>1</v>
      </c>
      <c r="J34" s="26">
        <v>1</v>
      </c>
      <c r="K34" s="26">
        <v>1</v>
      </c>
      <c r="L34" s="26">
        <v>1</v>
      </c>
      <c r="M34" s="26">
        <v>0</v>
      </c>
      <c r="N34" s="26">
        <v>1</v>
      </c>
      <c r="O34" s="26">
        <v>0</v>
      </c>
      <c r="P34" s="26">
        <v>0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</row>
    <row r="35" spans="1:22" s="21" customFormat="1" ht="15" customHeight="1" x14ac:dyDescent="0.25">
      <c r="A35" s="6" t="s">
        <v>18</v>
      </c>
      <c r="B35" s="16">
        <f t="shared" si="4"/>
        <v>2902</v>
      </c>
      <c r="C35" s="26">
        <v>1375</v>
      </c>
      <c r="D35" s="26">
        <v>1330</v>
      </c>
      <c r="E35" s="26">
        <v>73</v>
      </c>
      <c r="F35" s="26">
        <v>119</v>
      </c>
      <c r="G35" s="26">
        <v>0</v>
      </c>
      <c r="H35" s="26">
        <v>3</v>
      </c>
      <c r="I35" s="26">
        <v>0</v>
      </c>
      <c r="J35" s="26">
        <v>0</v>
      </c>
      <c r="K35" s="26">
        <v>0</v>
      </c>
      <c r="L35" s="26">
        <v>1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1</v>
      </c>
      <c r="S35" s="26">
        <v>0</v>
      </c>
      <c r="T35" s="26">
        <v>0</v>
      </c>
      <c r="U35" s="26">
        <v>0</v>
      </c>
      <c r="V35" s="26">
        <v>0</v>
      </c>
    </row>
    <row r="36" spans="1:22" s="21" customFormat="1" ht="15" customHeight="1" x14ac:dyDescent="0.25">
      <c r="A36" s="6" t="s">
        <v>19</v>
      </c>
      <c r="B36" s="16">
        <f t="shared" si="4"/>
        <v>2073</v>
      </c>
      <c r="C36" s="26">
        <v>602</v>
      </c>
      <c r="D36" s="26">
        <v>1057</v>
      </c>
      <c r="E36" s="26">
        <v>146</v>
      </c>
      <c r="F36" s="26">
        <v>258</v>
      </c>
      <c r="G36" s="26">
        <v>3</v>
      </c>
      <c r="H36" s="26">
        <v>5</v>
      </c>
      <c r="I36" s="26">
        <v>0</v>
      </c>
      <c r="J36" s="26">
        <v>2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</row>
    <row r="37" spans="1:22" s="21" customFormat="1" ht="15" customHeight="1" x14ac:dyDescent="0.25">
      <c r="A37" s="6" t="s">
        <v>20</v>
      </c>
      <c r="B37" s="16">
        <f t="shared" si="4"/>
        <v>4169</v>
      </c>
      <c r="C37" s="26">
        <v>1806</v>
      </c>
      <c r="D37" s="26">
        <v>1703</v>
      </c>
      <c r="E37" s="26">
        <v>288</v>
      </c>
      <c r="F37" s="26">
        <v>322</v>
      </c>
      <c r="G37" s="26">
        <v>29</v>
      </c>
      <c r="H37" s="26">
        <v>18</v>
      </c>
      <c r="I37" s="26">
        <v>1</v>
      </c>
      <c r="J37" s="26">
        <v>2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</row>
    <row r="38" spans="1:22" s="21" customFormat="1" ht="15" customHeight="1" x14ac:dyDescent="0.25">
      <c r="A38" s="6" t="s">
        <v>21</v>
      </c>
      <c r="B38" s="16">
        <f t="shared" si="4"/>
        <v>3941</v>
      </c>
      <c r="C38" s="26">
        <v>2009</v>
      </c>
      <c r="D38" s="26">
        <v>1759</v>
      </c>
      <c r="E38" s="26">
        <v>77</v>
      </c>
      <c r="F38" s="26">
        <v>95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1</v>
      </c>
    </row>
    <row r="39" spans="1:22" s="21" customFormat="1" ht="15" customHeight="1" x14ac:dyDescent="0.25">
      <c r="A39" s="6" t="s">
        <v>22</v>
      </c>
      <c r="B39" s="16">
        <f t="shared" si="4"/>
        <v>1859</v>
      </c>
      <c r="C39" s="26">
        <v>633</v>
      </c>
      <c r="D39" s="26">
        <v>1043</v>
      </c>
      <c r="E39" s="26">
        <v>25</v>
      </c>
      <c r="F39" s="26">
        <v>158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</row>
    <row r="40" spans="1:22" s="21" customFormat="1" ht="15" customHeight="1" x14ac:dyDescent="0.25">
      <c r="A40" s="6" t="s">
        <v>23</v>
      </c>
      <c r="B40" s="16">
        <f t="shared" si="4"/>
        <v>1751</v>
      </c>
      <c r="C40" s="26">
        <v>938</v>
      </c>
      <c r="D40" s="26">
        <v>664</v>
      </c>
      <c r="E40" s="26">
        <v>52</v>
      </c>
      <c r="F40" s="26">
        <v>93</v>
      </c>
      <c r="G40" s="26">
        <v>1</v>
      </c>
      <c r="H40" s="26">
        <v>0</v>
      </c>
      <c r="I40" s="26">
        <v>0</v>
      </c>
      <c r="J40" s="26">
        <v>2</v>
      </c>
      <c r="K40" s="26">
        <v>0</v>
      </c>
      <c r="L40" s="26">
        <v>1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26">
        <v>0</v>
      </c>
      <c r="U40" s="26">
        <v>0</v>
      </c>
      <c r="V40" s="26">
        <v>0</v>
      </c>
    </row>
    <row r="41" spans="1:22" s="21" customFormat="1" ht="15" customHeight="1" x14ac:dyDescent="0.25">
      <c r="A41" s="6" t="s">
        <v>24</v>
      </c>
      <c r="B41" s="16">
        <f t="shared" si="4"/>
        <v>2061</v>
      </c>
      <c r="C41" s="26">
        <v>931</v>
      </c>
      <c r="D41" s="26">
        <v>585</v>
      </c>
      <c r="E41" s="26">
        <v>230</v>
      </c>
      <c r="F41" s="26">
        <v>296</v>
      </c>
      <c r="G41" s="26">
        <v>10</v>
      </c>
      <c r="H41" s="26">
        <v>5</v>
      </c>
      <c r="I41" s="26">
        <v>1</v>
      </c>
      <c r="J41" s="26">
        <v>1</v>
      </c>
      <c r="K41" s="26">
        <v>1</v>
      </c>
      <c r="L41" s="26">
        <v>0</v>
      </c>
      <c r="M41" s="26">
        <v>1</v>
      </c>
      <c r="N41" s="26">
        <v>0</v>
      </c>
      <c r="O41" s="26">
        <v>0</v>
      </c>
      <c r="P41" s="26">
        <v>0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  <c r="V41" s="26">
        <v>0</v>
      </c>
    </row>
    <row r="42" spans="1:22" s="21" customFormat="1" ht="15" customHeight="1" x14ac:dyDescent="0.25">
      <c r="A42" s="6" t="s">
        <v>25</v>
      </c>
      <c r="B42" s="16">
        <f t="shared" si="4"/>
        <v>2806</v>
      </c>
      <c r="C42" s="26">
        <v>1104</v>
      </c>
      <c r="D42" s="26">
        <v>653</v>
      </c>
      <c r="E42" s="26">
        <v>557</v>
      </c>
      <c r="F42" s="26">
        <v>489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1</v>
      </c>
      <c r="M42" s="26">
        <v>0</v>
      </c>
      <c r="N42" s="26">
        <v>2</v>
      </c>
      <c r="O42" s="26"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  <c r="U42" s="26">
        <v>0</v>
      </c>
      <c r="V42" s="26">
        <v>0</v>
      </c>
    </row>
    <row r="43" spans="1:22" s="21" customFormat="1" ht="15" customHeight="1" x14ac:dyDescent="0.25">
      <c r="A43" s="6" t="s">
        <v>26</v>
      </c>
      <c r="B43" s="16">
        <f t="shared" si="4"/>
        <v>2139</v>
      </c>
      <c r="C43" s="26">
        <v>766</v>
      </c>
      <c r="D43" s="26">
        <v>804</v>
      </c>
      <c r="E43" s="26">
        <v>337</v>
      </c>
      <c r="F43" s="26">
        <v>228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2</v>
      </c>
      <c r="N43" s="26">
        <v>2</v>
      </c>
      <c r="O43" s="26">
        <v>0</v>
      </c>
      <c r="P43" s="26">
        <v>0</v>
      </c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26">
        <v>0</v>
      </c>
    </row>
    <row r="44" spans="1:22" s="21" customFormat="1" ht="15" customHeight="1" x14ac:dyDescent="0.25">
      <c r="A44" s="6" t="s">
        <v>27</v>
      </c>
      <c r="B44" s="16">
        <f t="shared" si="4"/>
        <v>1338</v>
      </c>
      <c r="C44" s="26">
        <v>575</v>
      </c>
      <c r="D44" s="26">
        <v>750</v>
      </c>
      <c r="E44" s="26">
        <v>6</v>
      </c>
      <c r="F44" s="26">
        <v>7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</row>
    <row r="45" spans="1:22" s="21" customFormat="1" ht="15" customHeight="1" x14ac:dyDescent="0.25">
      <c r="A45" s="6" t="s">
        <v>28</v>
      </c>
      <c r="B45" s="16">
        <f t="shared" si="4"/>
        <v>876</v>
      </c>
      <c r="C45" s="26">
        <v>567</v>
      </c>
      <c r="D45" s="26">
        <v>304</v>
      </c>
      <c r="E45" s="26">
        <v>3</v>
      </c>
      <c r="F45" s="26">
        <v>2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</row>
    <row r="46" spans="1:22" s="21" customFormat="1" ht="15" customHeight="1" x14ac:dyDescent="0.25">
      <c r="A46" s="6" t="s">
        <v>29</v>
      </c>
      <c r="B46" s="16">
        <f t="shared" si="4"/>
        <v>1693</v>
      </c>
      <c r="C46" s="26">
        <v>1438</v>
      </c>
      <c r="D46" s="26">
        <v>155</v>
      </c>
      <c r="E46" s="26">
        <v>93</v>
      </c>
      <c r="F46" s="26">
        <v>7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</row>
    <row r="47" spans="1:22" s="21" customFormat="1" ht="15" customHeight="1" x14ac:dyDescent="0.25">
      <c r="A47" s="6" t="s">
        <v>30</v>
      </c>
      <c r="B47" s="16">
        <f t="shared" si="4"/>
        <v>796</v>
      </c>
      <c r="C47" s="26">
        <v>738</v>
      </c>
      <c r="D47" s="26">
        <v>56</v>
      </c>
      <c r="E47" s="26">
        <v>0</v>
      </c>
      <c r="F47" s="26">
        <v>2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</row>
    <row r="48" spans="1:22" s="21" customFormat="1" ht="15" customHeight="1" x14ac:dyDescent="0.25">
      <c r="A48" s="6" t="s">
        <v>31</v>
      </c>
      <c r="B48" s="16">
        <f t="shared" si="4"/>
        <v>2712</v>
      </c>
      <c r="C48" s="26">
        <v>1343</v>
      </c>
      <c r="D48" s="26">
        <v>959</v>
      </c>
      <c r="E48" s="26">
        <v>116</v>
      </c>
      <c r="F48" s="26">
        <v>289</v>
      </c>
      <c r="G48" s="26">
        <v>0</v>
      </c>
      <c r="H48" s="26">
        <v>1</v>
      </c>
      <c r="I48" s="26">
        <v>0</v>
      </c>
      <c r="J48" s="26">
        <v>3</v>
      </c>
      <c r="K48" s="26">
        <v>0</v>
      </c>
      <c r="L48" s="26">
        <v>0</v>
      </c>
      <c r="M48" s="26">
        <v>1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</row>
    <row r="49" spans="1:22" s="21" customFormat="1" ht="15" customHeight="1" x14ac:dyDescent="0.25">
      <c r="A49" s="6" t="s">
        <v>32</v>
      </c>
      <c r="B49" s="16">
        <f t="shared" si="4"/>
        <v>900</v>
      </c>
      <c r="C49" s="26">
        <v>832</v>
      </c>
      <c r="D49" s="26">
        <v>53</v>
      </c>
      <c r="E49" s="26">
        <v>10</v>
      </c>
      <c r="F49" s="26">
        <v>4</v>
      </c>
      <c r="G49" s="26">
        <v>1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  <c r="U49" s="26">
        <v>0</v>
      </c>
      <c r="V49" s="26">
        <v>0</v>
      </c>
    </row>
    <row r="50" spans="1:22" s="21" customFormat="1" ht="15" customHeight="1" x14ac:dyDescent="0.25">
      <c r="A50" s="6" t="s">
        <v>33</v>
      </c>
      <c r="B50" s="16">
        <f t="shared" si="4"/>
        <v>2638</v>
      </c>
      <c r="C50" s="26">
        <v>1919</v>
      </c>
      <c r="D50" s="26">
        <v>719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</row>
    <row r="51" spans="1:22" s="21" customFormat="1" ht="15" customHeight="1" x14ac:dyDescent="0.25">
      <c r="A51" s="6" t="s">
        <v>34</v>
      </c>
      <c r="B51" s="16">
        <f t="shared" si="4"/>
        <v>546</v>
      </c>
      <c r="C51" s="26">
        <v>532</v>
      </c>
      <c r="D51" s="26">
        <v>13</v>
      </c>
      <c r="E51" s="26">
        <v>0</v>
      </c>
      <c r="F51" s="26">
        <v>0</v>
      </c>
      <c r="G51" s="26">
        <v>0</v>
      </c>
      <c r="H51" s="26">
        <v>0</v>
      </c>
      <c r="I51" s="26">
        <v>1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</row>
    <row r="52" spans="1:22" s="21" customFormat="1" ht="15" customHeight="1" x14ac:dyDescent="0.25">
      <c r="A52" s="6" t="s">
        <v>35</v>
      </c>
      <c r="B52" s="16">
        <f t="shared" si="4"/>
        <v>3269</v>
      </c>
      <c r="C52" s="26">
        <v>1346</v>
      </c>
      <c r="D52" s="26">
        <v>867</v>
      </c>
      <c r="E52" s="26">
        <v>594</v>
      </c>
      <c r="F52" s="26">
        <v>460</v>
      </c>
      <c r="G52" s="26">
        <v>0</v>
      </c>
      <c r="H52" s="26">
        <v>2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</row>
    <row r="53" spans="1:22" s="21" customFormat="1" ht="15" customHeight="1" x14ac:dyDescent="0.25">
      <c r="A53" s="6" t="s">
        <v>36</v>
      </c>
      <c r="B53" s="16">
        <f t="shared" si="4"/>
        <v>747</v>
      </c>
      <c r="C53" s="26">
        <v>320</v>
      </c>
      <c r="D53" s="26">
        <v>262</v>
      </c>
      <c r="E53" s="26">
        <v>98</v>
      </c>
      <c r="F53" s="26">
        <v>62</v>
      </c>
      <c r="G53" s="26">
        <v>2</v>
      </c>
      <c r="H53" s="26">
        <v>1</v>
      </c>
      <c r="I53" s="26">
        <v>0</v>
      </c>
      <c r="J53" s="26">
        <v>1</v>
      </c>
      <c r="K53" s="26">
        <v>0</v>
      </c>
      <c r="L53" s="26">
        <v>0</v>
      </c>
      <c r="M53" s="26">
        <v>1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  <c r="U53" s="26">
        <v>0</v>
      </c>
      <c r="V53" s="26">
        <v>0</v>
      </c>
    </row>
    <row r="54" spans="1:22" s="21" customFormat="1" ht="15" customHeight="1" x14ac:dyDescent="0.25">
      <c r="A54" s="6" t="s">
        <v>37</v>
      </c>
      <c r="B54" s="16">
        <f t="shared" si="4"/>
        <v>1462</v>
      </c>
      <c r="C54" s="26">
        <v>794</v>
      </c>
      <c r="D54" s="26">
        <v>555</v>
      </c>
      <c r="E54" s="26">
        <v>74</v>
      </c>
      <c r="F54" s="26">
        <v>38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6">
        <v>0</v>
      </c>
      <c r="M54" s="26">
        <v>1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</row>
    <row r="55" spans="1:22" s="21" customFormat="1" ht="15" customHeight="1" x14ac:dyDescent="0.25">
      <c r="A55" s="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</row>
    <row r="56" spans="1:22" s="21" customFormat="1" ht="15" customHeight="1" x14ac:dyDescent="0.25">
      <c r="A56" s="5" t="s">
        <v>38</v>
      </c>
      <c r="B56" s="25">
        <f t="shared" ref="B56:V56" si="5">SUM(B57:B71)</f>
        <v>8349</v>
      </c>
      <c r="C56" s="25">
        <f t="shared" si="5"/>
        <v>7236</v>
      </c>
      <c r="D56" s="25">
        <f t="shared" si="5"/>
        <v>899</v>
      </c>
      <c r="E56" s="25">
        <f t="shared" si="5"/>
        <v>153</v>
      </c>
      <c r="F56" s="25">
        <f t="shared" si="5"/>
        <v>58</v>
      </c>
      <c r="G56" s="25">
        <f t="shared" si="5"/>
        <v>3</v>
      </c>
      <c r="H56" s="25">
        <f t="shared" si="5"/>
        <v>0</v>
      </c>
      <c r="I56" s="25">
        <f t="shared" si="5"/>
        <v>0</v>
      </c>
      <c r="J56" s="25">
        <f t="shared" si="5"/>
        <v>0</v>
      </c>
      <c r="K56" s="25">
        <f t="shared" si="5"/>
        <v>0</v>
      </c>
      <c r="L56" s="25">
        <f t="shared" si="5"/>
        <v>0</v>
      </c>
      <c r="M56" s="25">
        <f t="shared" si="5"/>
        <v>0</v>
      </c>
      <c r="N56" s="25">
        <f t="shared" si="5"/>
        <v>0</v>
      </c>
      <c r="O56" s="25">
        <f t="shared" si="5"/>
        <v>0</v>
      </c>
      <c r="P56" s="25">
        <f t="shared" si="5"/>
        <v>0</v>
      </c>
      <c r="Q56" s="25">
        <f t="shared" si="5"/>
        <v>0</v>
      </c>
      <c r="R56" s="25">
        <f t="shared" si="5"/>
        <v>0</v>
      </c>
      <c r="S56" s="25">
        <f t="shared" si="5"/>
        <v>0</v>
      </c>
      <c r="T56" s="25">
        <f t="shared" si="5"/>
        <v>0</v>
      </c>
      <c r="U56" s="25">
        <f t="shared" si="5"/>
        <v>0</v>
      </c>
      <c r="V56" s="25">
        <f t="shared" si="5"/>
        <v>0</v>
      </c>
    </row>
    <row r="57" spans="1:22" s="21" customFormat="1" ht="15" customHeight="1" x14ac:dyDescent="0.25">
      <c r="A57" s="6" t="s">
        <v>39</v>
      </c>
      <c r="B57" s="16">
        <f t="shared" ref="B57:B71" si="6">SUM(C57:V57)</f>
        <v>0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</row>
    <row r="58" spans="1:22" s="21" customFormat="1" ht="15" customHeight="1" x14ac:dyDescent="0.25">
      <c r="A58" s="6" t="s">
        <v>40</v>
      </c>
      <c r="B58" s="16">
        <f t="shared" si="6"/>
        <v>1051</v>
      </c>
      <c r="C58" s="26">
        <v>1051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  <c r="U58" s="26">
        <v>0</v>
      </c>
      <c r="V58" s="26">
        <v>0</v>
      </c>
    </row>
    <row r="59" spans="1:22" s="21" customFormat="1" ht="15" customHeight="1" x14ac:dyDescent="0.25">
      <c r="A59" s="6" t="s">
        <v>41</v>
      </c>
      <c r="B59" s="16">
        <f t="shared" si="6"/>
        <v>285</v>
      </c>
      <c r="C59" s="26">
        <v>245</v>
      </c>
      <c r="D59" s="26">
        <v>25</v>
      </c>
      <c r="E59" s="26">
        <v>8</v>
      </c>
      <c r="F59" s="26">
        <v>7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</row>
    <row r="60" spans="1:22" s="21" customFormat="1" ht="15" customHeight="1" x14ac:dyDescent="0.25">
      <c r="A60" s="6" t="s">
        <v>42</v>
      </c>
      <c r="B60" s="16">
        <f t="shared" si="6"/>
        <v>83</v>
      </c>
      <c r="C60" s="26">
        <v>20</v>
      </c>
      <c r="D60" s="26">
        <v>6</v>
      </c>
      <c r="E60" s="26">
        <v>43</v>
      </c>
      <c r="F60" s="26">
        <v>11</v>
      </c>
      <c r="G60" s="26">
        <v>3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</row>
    <row r="61" spans="1:22" s="21" customFormat="1" ht="15" customHeight="1" x14ac:dyDescent="0.25">
      <c r="A61" s="6" t="s">
        <v>43</v>
      </c>
      <c r="B61" s="16">
        <f t="shared" si="6"/>
        <v>864</v>
      </c>
      <c r="C61" s="26">
        <v>797</v>
      </c>
      <c r="D61" s="26">
        <v>56</v>
      </c>
      <c r="E61" s="26">
        <v>0</v>
      </c>
      <c r="F61" s="26">
        <v>11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26">
        <v>0</v>
      </c>
      <c r="V61" s="26">
        <v>0</v>
      </c>
    </row>
    <row r="62" spans="1:22" s="21" customFormat="1" ht="15" customHeight="1" x14ac:dyDescent="0.25">
      <c r="A62" s="6" t="s">
        <v>44</v>
      </c>
      <c r="B62" s="16">
        <f t="shared" si="6"/>
        <v>0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0</v>
      </c>
      <c r="U62" s="26">
        <v>0</v>
      </c>
      <c r="V62" s="26">
        <v>0</v>
      </c>
    </row>
    <row r="63" spans="1:22" s="21" customFormat="1" ht="15" customHeight="1" x14ac:dyDescent="0.25">
      <c r="A63" s="6" t="s">
        <v>45</v>
      </c>
      <c r="B63" s="16">
        <f t="shared" si="6"/>
        <v>246</v>
      </c>
      <c r="C63" s="26">
        <v>246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  <c r="S63" s="26">
        <v>0</v>
      </c>
      <c r="T63" s="26">
        <v>0</v>
      </c>
      <c r="U63" s="26">
        <v>0</v>
      </c>
      <c r="V63" s="26">
        <v>0</v>
      </c>
    </row>
    <row r="64" spans="1:22" s="21" customFormat="1" ht="15" customHeight="1" x14ac:dyDescent="0.25">
      <c r="A64" s="6" t="s">
        <v>46</v>
      </c>
      <c r="B64" s="16">
        <f t="shared" si="6"/>
        <v>1015</v>
      </c>
      <c r="C64" s="26">
        <v>950</v>
      </c>
      <c r="D64" s="26">
        <v>65</v>
      </c>
      <c r="E64" s="26">
        <v>0</v>
      </c>
      <c r="F64" s="26">
        <v>0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  <c r="U64" s="26">
        <v>0</v>
      </c>
      <c r="V64" s="26">
        <v>0</v>
      </c>
    </row>
    <row r="65" spans="1:56" s="21" customFormat="1" ht="15" customHeight="1" x14ac:dyDescent="0.25">
      <c r="A65" s="6" t="s">
        <v>47</v>
      </c>
      <c r="B65" s="16">
        <f t="shared" si="6"/>
        <v>1067</v>
      </c>
      <c r="C65" s="26">
        <v>854</v>
      </c>
      <c r="D65" s="26">
        <v>88</v>
      </c>
      <c r="E65" s="26">
        <v>96</v>
      </c>
      <c r="F65" s="26">
        <v>29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>
        <v>0</v>
      </c>
    </row>
    <row r="66" spans="1:56" s="21" customFormat="1" ht="15" customHeight="1" x14ac:dyDescent="0.25">
      <c r="A66" s="6" t="s">
        <v>48</v>
      </c>
      <c r="B66" s="16">
        <f t="shared" si="6"/>
        <v>577</v>
      </c>
      <c r="C66" s="26">
        <v>559</v>
      </c>
      <c r="D66" s="26">
        <v>18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</row>
    <row r="67" spans="1:56" s="21" customFormat="1" ht="15" customHeight="1" x14ac:dyDescent="0.25">
      <c r="A67" s="20" t="s">
        <v>49</v>
      </c>
      <c r="B67" s="16">
        <f t="shared" si="6"/>
        <v>587</v>
      </c>
      <c r="C67" s="26">
        <v>556</v>
      </c>
      <c r="D67" s="26">
        <v>25</v>
      </c>
      <c r="E67" s="26">
        <v>6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</row>
    <row r="68" spans="1:56" s="21" customFormat="1" ht="15" customHeight="1" x14ac:dyDescent="0.25">
      <c r="A68" s="20" t="s">
        <v>50</v>
      </c>
      <c r="B68" s="16">
        <f t="shared" si="6"/>
        <v>0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0</v>
      </c>
      <c r="S68" s="26">
        <v>0</v>
      </c>
      <c r="T68" s="26">
        <v>0</v>
      </c>
      <c r="U68" s="26">
        <v>0</v>
      </c>
      <c r="V68" s="26">
        <v>0</v>
      </c>
    </row>
    <row r="69" spans="1:56" s="21" customFormat="1" ht="15" customHeight="1" x14ac:dyDescent="0.25">
      <c r="A69" s="7" t="s">
        <v>51</v>
      </c>
      <c r="B69" s="16">
        <f t="shared" si="6"/>
        <v>586</v>
      </c>
      <c r="C69" s="26">
        <v>472</v>
      </c>
      <c r="D69" s="26">
        <v>114</v>
      </c>
      <c r="E69" s="26">
        <v>0</v>
      </c>
      <c r="F69" s="26">
        <v>0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6">
        <v>0</v>
      </c>
      <c r="R69" s="26">
        <v>0</v>
      </c>
      <c r="S69" s="26">
        <v>0</v>
      </c>
      <c r="T69" s="26">
        <v>0</v>
      </c>
      <c r="U69" s="26">
        <v>0</v>
      </c>
      <c r="V69" s="26">
        <v>0</v>
      </c>
    </row>
    <row r="70" spans="1:56" s="21" customFormat="1" ht="15" customHeight="1" x14ac:dyDescent="0.25">
      <c r="A70" s="7" t="s">
        <v>52</v>
      </c>
      <c r="B70" s="16">
        <f t="shared" si="6"/>
        <v>1666</v>
      </c>
      <c r="C70" s="26">
        <v>1164</v>
      </c>
      <c r="D70" s="26">
        <v>502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6">
        <v>0</v>
      </c>
      <c r="R70" s="26">
        <v>0</v>
      </c>
      <c r="S70" s="26">
        <v>0</v>
      </c>
      <c r="T70" s="26">
        <v>0</v>
      </c>
      <c r="U70" s="26">
        <v>0</v>
      </c>
      <c r="V70" s="26">
        <v>0</v>
      </c>
    </row>
    <row r="71" spans="1:56" s="21" customFormat="1" ht="15" customHeight="1" x14ac:dyDescent="0.25">
      <c r="A71" s="8" t="s">
        <v>53</v>
      </c>
      <c r="B71" s="27">
        <f t="shared" si="6"/>
        <v>322</v>
      </c>
      <c r="C71" s="29">
        <v>322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29">
        <v>0</v>
      </c>
      <c r="O71" s="29">
        <v>0</v>
      </c>
      <c r="P71" s="29">
        <v>0</v>
      </c>
      <c r="Q71" s="29">
        <v>0</v>
      </c>
      <c r="R71" s="29">
        <v>0</v>
      </c>
      <c r="S71" s="29">
        <v>0</v>
      </c>
      <c r="T71" s="29">
        <v>0</v>
      </c>
      <c r="U71" s="29">
        <v>0</v>
      </c>
      <c r="V71" s="29">
        <v>0</v>
      </c>
    </row>
    <row r="72" spans="1:56" s="51" customFormat="1" ht="13.5" customHeight="1" x14ac:dyDescent="0.2">
      <c r="A72" s="17" t="s">
        <v>59</v>
      </c>
      <c r="B72" s="18"/>
      <c r="C72" s="18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</row>
    <row r="73" spans="1:56" s="51" customFormat="1" ht="12" customHeight="1" x14ac:dyDescent="0.2">
      <c r="A73" s="19" t="s">
        <v>60</v>
      </c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1:56" s="51" customFormat="1" ht="12" customHeight="1" x14ac:dyDescent="0.2">
      <c r="A74" s="19" t="s">
        <v>61</v>
      </c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</row>
    <row r="75" spans="1:56" ht="15" customHeight="1" x14ac:dyDescent="0.2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</sheetData>
  <mergeCells count="16">
    <mergeCell ref="C12:D12"/>
    <mergeCell ref="E12:F12"/>
    <mergeCell ref="A6:V6"/>
    <mergeCell ref="A8:V8"/>
    <mergeCell ref="A10:A13"/>
    <mergeCell ref="B10:B13"/>
    <mergeCell ref="C10:V10"/>
    <mergeCell ref="C11:F11"/>
    <mergeCell ref="G11:H12"/>
    <mergeCell ref="I11:J12"/>
    <mergeCell ref="K11:L12"/>
    <mergeCell ref="M11:N12"/>
    <mergeCell ref="O11:P12"/>
    <mergeCell ref="U11:V12"/>
    <mergeCell ref="Q11:R12"/>
    <mergeCell ref="S11:T12"/>
  </mergeCells>
  <phoneticPr fontId="0" type="noConversion"/>
  <printOptions horizontalCentered="1" verticalCentered="1"/>
  <pageMargins left="0.98425196850393704" right="0.98425196850393704" top="0.59055118110236227" bottom="0.59055118110236227" header="0" footer="0"/>
  <pageSetup scale="44" firstPageNumber="84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19.16_2017</vt:lpstr>
      <vt:lpstr>'19.16_2017'!A_IMPRESIÓN_IM</vt:lpstr>
      <vt:lpstr>'19.16_2017'!Imprimir_área_IM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Adriana del Pilar Lopez Monroy</cp:lastModifiedBy>
  <cp:lastPrinted>2015-03-18T22:11:10Z</cp:lastPrinted>
  <dcterms:created xsi:type="dcterms:W3CDTF">2004-02-02T22:32:39Z</dcterms:created>
  <dcterms:modified xsi:type="dcterms:W3CDTF">2018-02-19T19:38:48Z</dcterms:modified>
</cp:coreProperties>
</file>